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  <sheet name="Tabelle1" sheetId="4" r:id="rId4"/>
  </sheets>
  <definedNames/>
  <calcPr fullCalcOnLoad="1"/>
</workbook>
</file>

<file path=xl/sharedStrings.xml><?xml version="1.0" encoding="utf-8"?>
<sst xmlns="http://schemas.openxmlformats.org/spreadsheetml/2006/main" count="203" uniqueCount="137">
  <si>
    <t>Gegenstand</t>
  </si>
  <si>
    <t>TECHN. DATEN</t>
  </si>
  <si>
    <t xml:space="preserve"> - Axialventilator</t>
  </si>
  <si>
    <t>mm</t>
  </si>
  <si>
    <t>kg</t>
  </si>
  <si>
    <t>dB(A)</t>
  </si>
  <si>
    <t>m</t>
  </si>
  <si>
    <t xml:space="preserve">Vorgefüllte Kältemittelmenge bis:                                    </t>
  </si>
  <si>
    <t>Art.-Nr.</t>
  </si>
  <si>
    <t xml:space="preserve"> - Gehäuse: galvanisiertes, lackiertes Stahlblech "perlweiss"</t>
  </si>
  <si>
    <t xml:space="preserve">Max. Leitungslänge ( pro Gerät ) :                                                </t>
  </si>
  <si>
    <t xml:space="preserve"> - vorgefüllte Kondensatoreinheit mit DC Zwillings-Rollkolben-</t>
  </si>
  <si>
    <t xml:space="preserve">Max. Leitungslänge ( Total aller Geräte ) :                                                </t>
  </si>
  <si>
    <t>W</t>
  </si>
  <si>
    <t>V AC</t>
  </si>
  <si>
    <t>A/T</t>
  </si>
  <si>
    <t xml:space="preserve">Breite </t>
  </si>
  <si>
    <t xml:space="preserve">Höhe </t>
  </si>
  <si>
    <t xml:space="preserve">Tiefe </t>
  </si>
  <si>
    <t xml:space="preserve">Gewicht </t>
  </si>
  <si>
    <t xml:space="preserve">Schalldruckpegel ( bei 1m Abstand ) </t>
  </si>
  <si>
    <t xml:space="preserve">Spannung </t>
  </si>
  <si>
    <t xml:space="preserve">Absicherung </t>
  </si>
  <si>
    <t xml:space="preserve">Energie-Effizienz-Klasse </t>
  </si>
  <si>
    <t>Leistungsbereich kühlen</t>
  </si>
  <si>
    <t>W*</t>
  </si>
  <si>
    <t>Kühlleistung</t>
  </si>
  <si>
    <t>Wirkungsgrad kühlen EER</t>
  </si>
  <si>
    <t>A*</t>
  </si>
  <si>
    <t>* Diese Werte beziehen sich auf den Nominalwert</t>
  </si>
  <si>
    <t>TOSHIBA MULTI-SPLIT-AUSSENGERÄT</t>
  </si>
  <si>
    <t>Max. Anzahl Innengeräte</t>
  </si>
  <si>
    <t>No d'art.</t>
  </si>
  <si>
    <t>Description</t>
  </si>
  <si>
    <t>CLIMATISEUR EXTÉRIEUR TOSHIBA MULTI-SPLIT</t>
  </si>
  <si>
    <t xml:space="preserve"> - Boîtier: tôle d'acier galvanisée, vernis "blanc perle"</t>
  </si>
  <si>
    <t xml:space="preserve"> - Groupe compresseur DC avec piston à palettes jumelées</t>
  </si>
  <si>
    <t xml:space="preserve"> - Ventilateur axial</t>
  </si>
  <si>
    <t>CARACTÉRISTIQUES TECHNIQUES</t>
  </si>
  <si>
    <t xml:space="preserve">Puissance frigorifique </t>
  </si>
  <si>
    <t>Plage de puissance froid</t>
  </si>
  <si>
    <t xml:space="preserve">W </t>
  </si>
  <si>
    <t xml:space="preserve">Tension </t>
  </si>
  <si>
    <t xml:space="preserve">Fusible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</si>
  <si>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</si>
  <si>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</si>
  <si>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</si>
  <si>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</si>
  <si>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</si>
  <si>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 xml:space="preserve">Classe d'efficacité énergétique </t>
  </si>
  <si>
    <t>Rendement EER froid</t>
  </si>
  <si>
    <t>* Ces valeurs se réfèrent à la valeur nominale.</t>
  </si>
  <si>
    <t>Longueur de conduite max. (tous les appareils):</t>
  </si>
  <si>
    <t>Longueur de conduite max. (par appareil):</t>
  </si>
  <si>
    <t>Différence de hauteur max.:</t>
  </si>
  <si>
    <t>Unité intérieure plus haut de:</t>
  </si>
  <si>
    <t>Unité extérieure plus haut de:</t>
  </si>
  <si>
    <t>Réfrigérant préchargé jusqu'à:</t>
  </si>
  <si>
    <t>Nombre max. des unités intérieures</t>
  </si>
  <si>
    <t>Nr. art.</t>
  </si>
  <si>
    <t>Descrizione</t>
  </si>
  <si>
    <t>CONDIZIONATORE MULTI-SPLIT TOSHIBA UNITÀ ESTERNA</t>
  </si>
  <si>
    <t xml:space="preserve"> - Cassa: lamiera d'acciaio galvanizzata e laccata "madre perla"</t>
  </si>
  <si>
    <t xml:space="preserve"> - Unità condensatore precaricata con compressore rotativo doppio</t>
  </si>
  <si>
    <t xml:space="preserve"> - Ventilatore assiale</t>
  </si>
  <si>
    <t>DATI TECNICI</t>
  </si>
  <si>
    <t xml:space="preserve">Potenza frigorifera </t>
  </si>
  <si>
    <t>Intervallo di rendimento frigorifera</t>
  </si>
  <si>
    <t xml:space="preserve">Tensione </t>
  </si>
  <si>
    <t xml:space="preserve">Fusibile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</si>
  <si>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</si>
  <si>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</si>
  <si>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</si>
  <si>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</si>
  <si>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</si>
  <si>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 xml:space="preserve">Classe di efficacia energetica </t>
  </si>
  <si>
    <t>*Questi valori si riferiscono al valore nominale.</t>
  </si>
  <si>
    <t>Lunghezza mass. condotte (totale tutti apparecchi):</t>
  </si>
  <si>
    <t>Lunghezza mass. condotta (per apparecchio):</t>
  </si>
  <si>
    <t>Quantità di refrig. precaricata fino a:</t>
  </si>
  <si>
    <t>Numero massimo di unità interne</t>
  </si>
  <si>
    <t>Dislivello massimo:</t>
  </si>
  <si>
    <t xml:space="preserve">Max. Höhendifferenz:                         </t>
  </si>
  <si>
    <t xml:space="preserve"> </t>
  </si>
  <si>
    <t>-</t>
  </si>
  <si>
    <t>Aussengerät höher</t>
  </si>
  <si>
    <t>Innengerät höher</t>
  </si>
  <si>
    <t xml:space="preserve"> unità interna più alta</t>
  </si>
  <si>
    <t xml:space="preserve">      unità esterna più alta</t>
  </si>
  <si>
    <t xml:space="preserve">Heizleistung  </t>
  </si>
  <si>
    <t>Leistungsbereich heizen</t>
  </si>
  <si>
    <t>Wirkungsgrad heizen COP</t>
  </si>
  <si>
    <t>A/A</t>
  </si>
  <si>
    <t xml:space="preserve">Leistungsaufnahme kühlen </t>
  </si>
  <si>
    <t>Leistungsaufnahme heizen</t>
  </si>
  <si>
    <t>Stromaufnahme kühlen</t>
  </si>
  <si>
    <t>Stromaufnahme heizen</t>
  </si>
  <si>
    <t>Rendement COP chaud</t>
  </si>
  <si>
    <t xml:space="preserve">Puissance de chauffage </t>
  </si>
  <si>
    <t>Plage de puissance chaud</t>
  </si>
  <si>
    <t>Puissance absorbée froid</t>
  </si>
  <si>
    <t>Puissance absorbée chaud</t>
  </si>
  <si>
    <t>Consommation de courant chaud</t>
  </si>
  <si>
    <t>Consommation de courant froid</t>
  </si>
  <si>
    <t xml:space="preserve">Potenza termica </t>
  </si>
  <si>
    <t>Intervallo di rendimento termica</t>
  </si>
  <si>
    <t xml:space="preserve"> - Limiti d'esercizio riscaldamento fino a -15°C</t>
  </si>
  <si>
    <t>Consumo corrente frigorifera</t>
  </si>
  <si>
    <t>Consumo corrente termica</t>
  </si>
  <si>
    <t>Assorbimento corrente frigorifera</t>
  </si>
  <si>
    <t>Assorbimento corrente termica</t>
  </si>
  <si>
    <t>Grado di efficienza frigorifera EER</t>
  </si>
  <si>
    <t>Grado di efficienza termica COP</t>
  </si>
  <si>
    <t>Schallleistungspegel ( bei 1m Abstand )</t>
  </si>
  <si>
    <t xml:space="preserve">Livello di potenza acustica (a 1m di distanza) </t>
  </si>
  <si>
    <t xml:space="preserve">Niveau de puissance acoustique ( à 1m ) </t>
  </si>
  <si>
    <t xml:space="preserve"> - Limiti d'esercizio raffreddamento fino a +5°C</t>
  </si>
  <si>
    <t xml:space="preserve">   ( Gas refrigerante R-32 )</t>
  </si>
  <si>
    <t xml:space="preserve">   préchargé avec du réfrigérant R-32</t>
  </si>
  <si>
    <t xml:space="preserve"> - Einsatzgrenze Kühlbetrieb bis +10°C</t>
  </si>
  <si>
    <t xml:space="preserve"> - Einsatzgrenze Heizbetrieb bis -20°C</t>
  </si>
  <si>
    <t xml:space="preserve">Druckleitung (isoliert), Bördelanschluss 1/4" </t>
  </si>
  <si>
    <t xml:space="preserve">Saugleitung (isoliert), Bördelanschluss 3/8"" </t>
  </si>
  <si>
    <t xml:space="preserve"> - Limites d'utilisation froid jusqu'à 10°C</t>
  </si>
  <si>
    <t xml:space="preserve"> - Limites d'utilisation chaud jusqu'à -20°C</t>
  </si>
  <si>
    <t xml:space="preserve"> Conduite sous pression (isolée), raccord à visser 1/4" </t>
  </si>
  <si>
    <t>Conduite d'aspiration (isolée), raccord à visser 3/8"</t>
  </si>
  <si>
    <t xml:space="preserve"> Condotta di mandata (isolata), raccordo 1/4"</t>
  </si>
  <si>
    <t xml:space="preserve"> Condotta di aspirazione (isolata), raccordo 8/8"</t>
  </si>
  <si>
    <r>
      <t xml:space="preserve">   Kompressor </t>
    </r>
    <r>
      <rPr>
        <sz val="10"/>
        <color indexed="10"/>
        <rFont val="Arial"/>
        <family val="2"/>
      </rPr>
      <t>(Kältemittel R-32)</t>
    </r>
  </si>
  <si>
    <t>988.61</t>
  </si>
  <si>
    <t>AUSSENEINHEIT                                  TYP RAS - 2M18G3AVG-E</t>
  </si>
  <si>
    <t>UNITÉ EXTÉRIEURE                            TYPE RAS - 2M18G3AVG-E</t>
  </si>
  <si>
    <t>UNITÀ ESTERNA                                 TIPO RAS -2M18G3AVG-E</t>
  </si>
  <si>
    <t>48/50</t>
  </si>
  <si>
    <t>A+++/A+++</t>
  </si>
  <si>
    <t>61/63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</si>
</sst>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8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4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4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24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79" fontId="0" fillId="33" borderId="0" xfId="50" applyFont="1" applyFill="1" applyBorder="1">
      <alignment/>
      <protection/>
    </xf>
    <xf numFmtId="0" fontId="0" fillId="33" borderId="0" xfId="51" applyNumberFormat="1" applyFont="1" applyFill="1" applyBorder="1" applyAlignment="1">
      <alignment/>
      <protection/>
    </xf>
    <xf numFmtId="0" fontId="0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179" fontId="0" fillId="33" borderId="0" xfId="51" applyFont="1" applyFill="1" applyBorder="1" applyAlignment="1">
      <alignment/>
      <protection/>
    </xf>
    <xf numFmtId="0" fontId="0" fillId="33" borderId="0" xfId="0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 horizontal="left"/>
    </xf>
    <xf numFmtId="0" fontId="0" fillId="33" borderId="0" xfId="50" applyNumberFormat="1" applyFont="1" applyFill="1" applyBorder="1">
      <alignment/>
      <protection/>
    </xf>
    <xf numFmtId="0" fontId="0" fillId="33" borderId="0" xfId="51" applyNumberFormat="1" applyFont="1" applyFill="1" applyBorder="1">
      <alignment/>
      <protection/>
    </xf>
    <xf numFmtId="0" fontId="0" fillId="33" borderId="0" xfId="51" applyNumberFormat="1" applyFont="1" applyFill="1" applyBorder="1" applyAlignment="1">
      <alignment horizontal="right"/>
      <protection/>
    </xf>
    <xf numFmtId="2" fontId="0" fillId="33" borderId="0" xfId="0" applyNumberFormat="1" applyFont="1" applyFill="1" applyBorder="1" applyAlignment="1">
      <alignment horizontal="right"/>
    </xf>
    <xf numFmtId="2" fontId="0" fillId="33" borderId="0" xfId="0" applyNumberFormat="1" applyFont="1" applyFill="1" applyBorder="1" applyAlignment="1">
      <alignment horizontal="left"/>
    </xf>
    <xf numFmtId="0" fontId="0" fillId="33" borderId="0" xfId="0" applyNumberForma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0" fillId="33" borderId="0" xfId="51" applyNumberFormat="1" applyFill="1" applyBorder="1" applyAlignment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etfüllung" xfId="50"/>
    <cellStyle name="Punktefüllung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3</xdr:row>
      <xdr:rowOff>9525</xdr:rowOff>
    </xdr:from>
    <xdr:to>
      <xdr:col>1</xdr:col>
      <xdr:colOff>1581150</xdr:colOff>
      <xdr:row>10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638175"/>
          <a:ext cx="1514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</xdr:row>
      <xdr:rowOff>66675</xdr:rowOff>
    </xdr:from>
    <xdr:to>
      <xdr:col>1</xdr:col>
      <xdr:colOff>1647825</xdr:colOff>
      <xdr:row>11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695325"/>
          <a:ext cx="1514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3</xdr:row>
      <xdr:rowOff>76200</xdr:rowOff>
    </xdr:from>
    <xdr:to>
      <xdr:col>1</xdr:col>
      <xdr:colOff>1628775</xdr:colOff>
      <xdr:row>11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704850"/>
          <a:ext cx="1514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61"/>
  <sheetViews>
    <sheetView tabSelected="1" workbookViewId="0" topLeftCell="A14">
      <selection activeCell="D28" sqref="D28"/>
    </sheetView>
  </sheetViews>
  <sheetFormatPr defaultColWidth="11.421875" defaultRowHeight="12.75"/>
  <cols>
    <col min="1" max="1" width="7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16384" width="11.421875" style="1" customWidth="1"/>
  </cols>
  <sheetData>
    <row r="1" spans="1:6" ht="24" customHeight="1">
      <c r="A1" s="14" t="s">
        <v>8</v>
      </c>
      <c r="B1" s="14" t="s">
        <v>0</v>
      </c>
      <c r="C1" s="14"/>
      <c r="D1" s="14"/>
      <c r="E1" s="14"/>
      <c r="F1" s="14"/>
    </row>
    <row r="2" ht="12.75" customHeight="1"/>
    <row r="3" spans="2:4" ht="12.75">
      <c r="B3" s="2" t="s">
        <v>30</v>
      </c>
      <c r="C3" s="2"/>
      <c r="D3" s="2"/>
    </row>
    <row r="4" spans="2:4" ht="12.75">
      <c r="B4" s="2"/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2:4" ht="12.75">
      <c r="B7" s="2"/>
      <c r="C7" s="2"/>
      <c r="D7" s="2"/>
    </row>
    <row r="8" spans="2:4" ht="12.75">
      <c r="B8" s="2"/>
      <c r="C8" s="2"/>
      <c r="D8" s="2"/>
    </row>
    <row r="9" spans="2:4" ht="12.75">
      <c r="B9" s="2"/>
      <c r="C9" s="2"/>
      <c r="D9" s="2"/>
    </row>
    <row r="10" spans="1:6" ht="12.75">
      <c r="A10" s="9"/>
      <c r="E10" s="2"/>
      <c r="F10" s="2"/>
    </row>
    <row r="11" ht="12.75"/>
    <row r="12" spans="1:6" ht="12.75">
      <c r="A12" s="15" t="s">
        <v>130</v>
      </c>
      <c r="B12" s="2" t="s">
        <v>131</v>
      </c>
      <c r="C12" s="2"/>
      <c r="D12" s="2"/>
      <c r="E12" s="2"/>
      <c r="F12" s="2"/>
    </row>
    <row r="13" spans="1:2" ht="12">
      <c r="A13" s="9"/>
      <c r="B13" s="1" t="s">
        <v>9</v>
      </c>
    </row>
    <row r="14" spans="1:2" ht="12">
      <c r="A14" s="9"/>
      <c r="B14" s="1" t="s">
        <v>11</v>
      </c>
    </row>
    <row r="15" spans="1:2" ht="12">
      <c r="A15" s="9"/>
      <c r="B15" s="1" t="s">
        <v>129</v>
      </c>
    </row>
    <row r="16" spans="1:2" ht="12">
      <c r="A16" s="9"/>
      <c r="B16" s="1" t="s">
        <v>2</v>
      </c>
    </row>
    <row r="17" spans="1:2" ht="12">
      <c r="A17" s="9"/>
      <c r="B17" s="1" t="s">
        <v>119</v>
      </c>
    </row>
    <row r="18" spans="1:2" ht="12">
      <c r="A18" s="9"/>
      <c r="B18" s="1" t="s">
        <v>120</v>
      </c>
    </row>
    <row r="19" ht="12">
      <c r="A19" s="9"/>
    </row>
    <row r="20" ht="12">
      <c r="A20" s="9"/>
    </row>
    <row r="21" ht="12">
      <c r="A21" s="9"/>
    </row>
    <row r="22" spans="1:6" ht="12">
      <c r="A22" s="9"/>
      <c r="B22" s="3" t="s">
        <v>1</v>
      </c>
      <c r="C22" s="3"/>
      <c r="D22" s="3"/>
      <c r="E22" s="3"/>
      <c r="F22" s="3"/>
    </row>
    <row r="23" spans="1:6" ht="12">
      <c r="A23" s="9"/>
      <c r="B23" s="16" t="s">
        <v>26</v>
      </c>
      <c r="C23" s="16"/>
      <c r="D23" s="16"/>
      <c r="E23" s="7">
        <v>5200</v>
      </c>
      <c r="F23" s="10" t="s">
        <v>25</v>
      </c>
    </row>
    <row r="24" spans="1:6" ht="12">
      <c r="A24" s="9"/>
      <c r="B24" s="16" t="s">
        <v>24</v>
      </c>
      <c r="C24" s="16">
        <v>1600</v>
      </c>
      <c r="D24" s="16" t="s">
        <v>84</v>
      </c>
      <c r="E24" s="7">
        <v>6500</v>
      </c>
      <c r="F24" s="10" t="s">
        <v>13</v>
      </c>
    </row>
    <row r="25" spans="1:6" ht="12">
      <c r="A25" s="9"/>
      <c r="B25" s="16" t="s">
        <v>89</v>
      </c>
      <c r="C25" s="16"/>
      <c r="D25" s="16"/>
      <c r="E25" s="7">
        <v>5600</v>
      </c>
      <c r="F25" s="10" t="s">
        <v>25</v>
      </c>
    </row>
    <row r="26" spans="1:6" ht="12">
      <c r="A26" s="9"/>
      <c r="B26" s="16" t="s">
        <v>90</v>
      </c>
      <c r="C26" s="16">
        <v>1300</v>
      </c>
      <c r="D26" s="16" t="s">
        <v>84</v>
      </c>
      <c r="E26" s="7">
        <v>8200</v>
      </c>
      <c r="F26" s="10" t="s">
        <v>25</v>
      </c>
    </row>
    <row r="27" spans="1:6" ht="12">
      <c r="A27" s="9"/>
      <c r="B27" s="16" t="s">
        <v>93</v>
      </c>
      <c r="C27" s="16"/>
      <c r="D27" s="16"/>
      <c r="E27" s="7">
        <v>1200</v>
      </c>
      <c r="F27" s="10" t="s">
        <v>25</v>
      </c>
    </row>
    <row r="28" spans="1:6" ht="12">
      <c r="A28" s="9"/>
      <c r="B28" s="16" t="s">
        <v>94</v>
      </c>
      <c r="C28" s="16"/>
      <c r="D28" s="16"/>
      <c r="E28" s="7">
        <v>1140</v>
      </c>
      <c r="F28" s="10" t="s">
        <v>25</v>
      </c>
    </row>
    <row r="29" spans="1:6" ht="12">
      <c r="A29" s="9"/>
      <c r="B29" s="16" t="s">
        <v>95</v>
      </c>
      <c r="C29" s="16"/>
      <c r="D29" s="16"/>
      <c r="E29" s="10">
        <v>5.2</v>
      </c>
      <c r="F29" s="10" t="s">
        <v>28</v>
      </c>
    </row>
    <row r="30" spans="1:6" ht="12">
      <c r="A30" s="9"/>
      <c r="B30" s="16" t="s">
        <v>96</v>
      </c>
      <c r="C30" s="16"/>
      <c r="D30" s="16"/>
      <c r="E30" s="10">
        <v>4.95</v>
      </c>
      <c r="F30" s="10" t="s">
        <v>28</v>
      </c>
    </row>
    <row r="31" spans="1:6" ht="12">
      <c r="A31" s="9"/>
      <c r="B31" s="16" t="s">
        <v>21</v>
      </c>
      <c r="C31" s="16"/>
      <c r="D31" s="16"/>
      <c r="E31" s="10">
        <v>230</v>
      </c>
      <c r="F31" s="10" t="s">
        <v>14</v>
      </c>
    </row>
    <row r="32" spans="1:6" ht="12">
      <c r="A32" s="9"/>
      <c r="B32" s="16" t="s">
        <v>22</v>
      </c>
      <c r="C32" s="16"/>
      <c r="D32" s="16"/>
      <c r="E32" s="10">
        <v>13</v>
      </c>
      <c r="F32" s="10" t="s">
        <v>15</v>
      </c>
    </row>
    <row r="33" spans="1:6" ht="12">
      <c r="A33" s="9"/>
      <c r="B33" s="16" t="s">
        <v>16</v>
      </c>
      <c r="C33" s="16"/>
      <c r="D33" s="16"/>
      <c r="E33" s="10">
        <v>800</v>
      </c>
      <c r="F33" s="10" t="s">
        <v>3</v>
      </c>
    </row>
    <row r="34" spans="1:6" ht="12">
      <c r="A34" s="9"/>
      <c r="B34" s="16" t="s">
        <v>17</v>
      </c>
      <c r="C34" s="16"/>
      <c r="D34" s="16"/>
      <c r="E34" s="10">
        <v>630</v>
      </c>
      <c r="F34" s="10" t="s">
        <v>3</v>
      </c>
    </row>
    <row r="35" spans="1:6" ht="12">
      <c r="A35" s="9"/>
      <c r="B35" s="16" t="s">
        <v>18</v>
      </c>
      <c r="C35" s="16"/>
      <c r="D35" s="16"/>
      <c r="E35" s="10">
        <v>300</v>
      </c>
      <c r="F35" s="10" t="s">
        <v>3</v>
      </c>
    </row>
    <row r="36" spans="1:6" ht="12">
      <c r="A36" s="9"/>
      <c r="B36" s="16" t="s">
        <v>19</v>
      </c>
      <c r="C36" s="16"/>
      <c r="D36" s="16"/>
      <c r="E36" s="10">
        <v>43</v>
      </c>
      <c r="F36" s="10" t="s">
        <v>4</v>
      </c>
    </row>
    <row r="37" spans="1:6" ht="12">
      <c r="A37" s="9"/>
      <c r="B37" s="16" t="s">
        <v>20</v>
      </c>
      <c r="C37" s="16"/>
      <c r="D37" s="16"/>
      <c r="E37" s="7" t="s">
        <v>134</v>
      </c>
      <c r="F37" s="10" t="s">
        <v>5</v>
      </c>
    </row>
    <row r="38" spans="1:6" ht="12">
      <c r="A38" s="9"/>
      <c r="B38" s="17" t="s">
        <v>113</v>
      </c>
      <c r="C38" s="18" t="s">
        <v>83</v>
      </c>
      <c r="D38" s="17" t="s">
        <v>83</v>
      </c>
      <c r="E38" s="7" t="s">
        <v>136</v>
      </c>
      <c r="F38" s="1" t="s">
        <v>5</v>
      </c>
    </row>
    <row r="39" spans="1:6" ht="12">
      <c r="A39" s="9"/>
      <c r="B39" s="16" t="s">
        <v>23</v>
      </c>
      <c r="C39" s="16"/>
      <c r="D39" s="16"/>
      <c r="E39" s="7" t="s">
        <v>135</v>
      </c>
      <c r="F39" s="10"/>
    </row>
    <row r="40" spans="1:6" ht="12">
      <c r="A40" s="9"/>
      <c r="B40" s="17" t="s">
        <v>27</v>
      </c>
      <c r="C40" s="17"/>
      <c r="D40" s="17"/>
      <c r="E40" s="19">
        <v>4.37</v>
      </c>
      <c r="F40" s="10"/>
    </row>
    <row r="41" spans="2:5" ht="12">
      <c r="B41" s="16" t="s">
        <v>91</v>
      </c>
      <c r="C41" s="10"/>
      <c r="D41" s="10"/>
      <c r="E41" s="19">
        <v>5.05</v>
      </c>
    </row>
    <row r="42" ht="12">
      <c r="B42" s="16"/>
    </row>
    <row r="43" ht="12">
      <c r="B43" s="1" t="s">
        <v>29</v>
      </c>
    </row>
    <row r="46" spans="2:6" ht="12">
      <c r="B46" s="1" t="s">
        <v>12</v>
      </c>
      <c r="E46" s="1">
        <v>30</v>
      </c>
      <c r="F46" s="1" t="s">
        <v>6</v>
      </c>
    </row>
    <row r="47" spans="2:6" ht="12">
      <c r="B47" s="1" t="s">
        <v>10</v>
      </c>
      <c r="E47" s="1">
        <v>20</v>
      </c>
      <c r="F47" s="1" t="s">
        <v>6</v>
      </c>
    </row>
    <row r="48" spans="2:6" ht="12">
      <c r="B48" s="1" t="s">
        <v>82</v>
      </c>
      <c r="E48" s="1" t="s">
        <v>83</v>
      </c>
      <c r="F48" s="1" t="s">
        <v>83</v>
      </c>
    </row>
    <row r="49" spans="2:6" ht="12">
      <c r="B49" s="4" t="s">
        <v>86</v>
      </c>
      <c r="E49" s="1">
        <v>10</v>
      </c>
      <c r="F49" s="1" t="s">
        <v>6</v>
      </c>
    </row>
    <row r="50" spans="2:6" ht="12">
      <c r="B50" s="4" t="s">
        <v>85</v>
      </c>
      <c r="E50" s="1">
        <v>10</v>
      </c>
      <c r="F50" s="1" t="s">
        <v>6</v>
      </c>
    </row>
    <row r="51" spans="2:6" ht="12">
      <c r="B51" s="1" t="s">
        <v>7</v>
      </c>
      <c r="E51" s="1">
        <v>30</v>
      </c>
      <c r="F51" s="1" t="s">
        <v>6</v>
      </c>
    </row>
    <row r="53" spans="2:5" ht="12">
      <c r="B53" s="1" t="s">
        <v>31</v>
      </c>
      <c r="E53" s="1">
        <v>2</v>
      </c>
    </row>
    <row r="56" ht="12">
      <c r="B56" s="14" t="s">
        <v>121</v>
      </c>
    </row>
    <row r="57" ht="12">
      <c r="B57" s="14" t="s">
        <v>122</v>
      </c>
    </row>
    <row r="59" ht="12" customHeight="1">
      <c r="A59" s="9"/>
    </row>
    <row r="60" spans="1:5" ht="12" customHeight="1">
      <c r="A60" s="9"/>
      <c r="B60" s="5"/>
      <c r="C60" s="5"/>
      <c r="D60" s="5"/>
      <c r="E60" s="4"/>
    </row>
    <row r="61" spans="1:5" ht="12" customHeight="1">
      <c r="A61" s="9"/>
      <c r="B61" s="5"/>
      <c r="C61" s="5"/>
      <c r="D61" s="5"/>
      <c r="E61" s="4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16384" width="11.421875" style="1" customWidth="1"/>
  </cols>
  <sheetData>
    <row r="1" spans="1:6" ht="24" customHeight="1">
      <c r="A1" s="14" t="s">
        <v>32</v>
      </c>
      <c r="B1" s="14" t="s">
        <v>33</v>
      </c>
      <c r="C1" s="14"/>
      <c r="D1" s="14"/>
      <c r="E1" s="14"/>
      <c r="F1" s="14"/>
    </row>
    <row r="3" spans="2:4" ht="12.75">
      <c r="B3" s="2" t="s">
        <v>34</v>
      </c>
      <c r="C3" s="2"/>
      <c r="D3" s="2"/>
    </row>
    <row r="4" spans="1:6" ht="12.75">
      <c r="A4" s="9"/>
      <c r="E4" s="2"/>
      <c r="F4" s="2"/>
    </row>
    <row r="5" spans="1:6" ht="12.75">
      <c r="A5" s="9"/>
      <c r="E5" s="2"/>
      <c r="F5" s="2"/>
    </row>
    <row r="6" spans="1:6" ht="12.75">
      <c r="A6" s="9"/>
      <c r="E6" s="2"/>
      <c r="F6" s="2"/>
    </row>
    <row r="7" spans="1:6" ht="12.75">
      <c r="A7" s="9"/>
      <c r="E7" s="2"/>
      <c r="F7" s="2"/>
    </row>
    <row r="8" spans="1:6" ht="12.75">
      <c r="A8" s="9"/>
      <c r="E8" s="2"/>
      <c r="F8" s="2"/>
    </row>
    <row r="9" spans="1:6" ht="12.75">
      <c r="A9" s="9"/>
      <c r="E9" s="2"/>
      <c r="F9" s="2"/>
    </row>
    <row r="10" spans="1:6" ht="12.75">
      <c r="A10" s="9"/>
      <c r="E10" s="2"/>
      <c r="F10" s="2"/>
    </row>
    <row r="11" ht="12.75"/>
    <row r="12" spans="1:6" ht="12.75">
      <c r="A12" s="15" t="str">
        <f>(deutsch!A12)</f>
        <v>988.61</v>
      </c>
      <c r="B12" s="2" t="s">
        <v>132</v>
      </c>
      <c r="C12" s="2"/>
      <c r="D12" s="2"/>
      <c r="E12" s="2"/>
      <c r="F12" s="2"/>
    </row>
    <row r="13" spans="1:2" ht="12">
      <c r="A13" s="9"/>
      <c r="B13" s="1" t="s">
        <v>35</v>
      </c>
    </row>
    <row r="14" spans="1:2" ht="12">
      <c r="A14" s="9"/>
      <c r="B14" s="1" t="s">
        <v>36</v>
      </c>
    </row>
    <row r="15" spans="1:2" ht="12">
      <c r="A15" s="9"/>
      <c r="B15" s="1" t="s">
        <v>118</v>
      </c>
    </row>
    <row r="16" spans="1:2" ht="12">
      <c r="A16" s="9"/>
      <c r="B16" s="1" t="s">
        <v>37</v>
      </c>
    </row>
    <row r="17" spans="1:2" ht="12">
      <c r="A17" s="9"/>
      <c r="B17" s="1" t="s">
        <v>123</v>
      </c>
    </row>
    <row r="18" spans="1:2" ht="12">
      <c r="A18" s="9"/>
      <c r="B18" s="1" t="s">
        <v>124</v>
      </c>
    </row>
    <row r="19" ht="12">
      <c r="A19" s="9"/>
    </row>
    <row r="20" ht="12">
      <c r="A20" s="9"/>
    </row>
    <row r="21" ht="12">
      <c r="A21" s="9"/>
    </row>
    <row r="22" spans="1:6" ht="12">
      <c r="A22" s="9"/>
      <c r="B22" s="3" t="s">
        <v>38</v>
      </c>
      <c r="C22" s="3"/>
      <c r="D22" s="3"/>
      <c r="E22" s="3"/>
      <c r="F22" s="3"/>
    </row>
    <row r="23" spans="1:6" ht="12">
      <c r="A23" s="9"/>
      <c r="B23" s="6" t="s">
        <v>39</v>
      </c>
      <c r="C23" s="6"/>
      <c r="D23" s="6"/>
      <c r="E23" s="4">
        <f>(deutsch!E23)</f>
        <v>5200</v>
      </c>
      <c r="F23" s="1" t="s">
        <v>25</v>
      </c>
    </row>
    <row r="24" spans="1:6" ht="12">
      <c r="A24" s="9"/>
      <c r="B24" s="6" t="s">
        <v>40</v>
      </c>
      <c r="C24" s="7">
        <f>SUM(deutsch!C24)</f>
        <v>1600</v>
      </c>
      <c r="D24" s="6" t="s">
        <v>84</v>
      </c>
      <c r="E24" s="4">
        <f>(deutsch!E24)</f>
        <v>6500</v>
      </c>
      <c r="F24" s="1" t="s">
        <v>41</v>
      </c>
    </row>
    <row r="25" spans="1:6" ht="12">
      <c r="A25" s="9"/>
      <c r="B25" s="6" t="s">
        <v>98</v>
      </c>
      <c r="C25" s="21"/>
      <c r="D25" s="21"/>
      <c r="E25" s="4">
        <f>(deutsch!E25)</f>
        <v>5600</v>
      </c>
      <c r="F25" s="1" t="s">
        <v>25</v>
      </c>
    </row>
    <row r="26" spans="1:6" ht="12">
      <c r="A26" s="9"/>
      <c r="B26" s="6" t="s">
        <v>99</v>
      </c>
      <c r="C26" s="7">
        <f>SUM(deutsch!C26)</f>
        <v>1300</v>
      </c>
      <c r="D26" s="21" t="s">
        <v>84</v>
      </c>
      <c r="E26" s="4">
        <f>(deutsch!E26)</f>
        <v>8200</v>
      </c>
      <c r="F26" s="1" t="s">
        <v>25</v>
      </c>
    </row>
    <row r="27" spans="1:6" ht="12">
      <c r="A27" s="9"/>
      <c r="B27" s="6" t="s">
        <v>100</v>
      </c>
      <c r="C27" s="21"/>
      <c r="D27" s="21"/>
      <c r="E27" s="4">
        <f>(deutsch!E27)</f>
        <v>1200</v>
      </c>
      <c r="F27" s="10" t="s">
        <v>25</v>
      </c>
    </row>
    <row r="28" spans="1:6" ht="12">
      <c r="A28" s="9"/>
      <c r="B28" s="6" t="s">
        <v>101</v>
      </c>
      <c r="C28" s="21"/>
      <c r="D28" s="21"/>
      <c r="E28" s="4">
        <f>(deutsch!E28)</f>
        <v>1140</v>
      </c>
      <c r="F28" s="10" t="s">
        <v>25</v>
      </c>
    </row>
    <row r="29" spans="1:6" ht="12">
      <c r="A29" s="9"/>
      <c r="B29" s="6" t="s">
        <v>103</v>
      </c>
      <c r="C29" s="21"/>
      <c r="D29" s="21"/>
      <c r="E29" s="4">
        <f>(deutsch!E29)</f>
        <v>5.2</v>
      </c>
      <c r="F29" s="10" t="s">
        <v>28</v>
      </c>
    </row>
    <row r="30" spans="1:6" ht="12">
      <c r="A30" s="9"/>
      <c r="B30" s="6" t="s">
        <v>102</v>
      </c>
      <c r="C30" s="21"/>
      <c r="D30" s="21"/>
      <c r="E30" s="4">
        <f>(deutsch!E30)</f>
        <v>4.95</v>
      </c>
      <c r="F30" s="10" t="s">
        <v>28</v>
      </c>
    </row>
    <row r="31" spans="1:6" ht="12">
      <c r="A31" s="9"/>
      <c r="B31" s="6" t="s">
        <v>42</v>
      </c>
      <c r="C31" s="6"/>
      <c r="D31" s="6"/>
      <c r="E31" s="4">
        <f>(deutsch!E31)</f>
        <v>230</v>
      </c>
      <c r="F31" s="10" t="s">
        <v>14</v>
      </c>
    </row>
    <row r="32" spans="1:6" ht="12">
      <c r="A32" s="9"/>
      <c r="B32" s="6" t="s">
        <v>43</v>
      </c>
      <c r="C32" s="6"/>
      <c r="D32" s="6"/>
      <c r="E32" s="4">
        <f>(deutsch!E32)</f>
        <v>13</v>
      </c>
      <c r="F32" s="10" t="s">
        <v>15</v>
      </c>
    </row>
    <row r="33" spans="1:6" ht="12">
      <c r="A33" s="9"/>
      <c r="B33" s="6" t="s">
        <v>44</v>
      </c>
      <c r="C33" s="6"/>
      <c r="D33" s="6"/>
      <c r="E33" s="4">
        <f>(deutsch!E33)</f>
        <v>800</v>
      </c>
      <c r="F33" s="10" t="s">
        <v>3</v>
      </c>
    </row>
    <row r="34" spans="1:6" ht="12">
      <c r="A34" s="9"/>
      <c r="B34" s="6" t="s">
        <v>45</v>
      </c>
      <c r="C34" s="6"/>
      <c r="D34" s="6"/>
      <c r="E34" s="4">
        <f>(deutsch!E34)</f>
        <v>630</v>
      </c>
      <c r="F34" s="10" t="s">
        <v>3</v>
      </c>
    </row>
    <row r="35" spans="1:6" ht="12">
      <c r="A35" s="9"/>
      <c r="B35" s="6" t="s">
        <v>46</v>
      </c>
      <c r="C35" s="6"/>
      <c r="D35" s="6"/>
      <c r="E35" s="4">
        <f>(deutsch!E35)</f>
        <v>300</v>
      </c>
      <c r="F35" s="10" t="s">
        <v>3</v>
      </c>
    </row>
    <row r="36" spans="1:6" ht="12">
      <c r="A36" s="9"/>
      <c r="B36" s="6" t="s">
        <v>47</v>
      </c>
      <c r="C36" s="6"/>
      <c r="D36" s="6"/>
      <c r="E36" s="4">
        <f>(deutsch!E36)</f>
        <v>43</v>
      </c>
      <c r="F36" s="10" t="s">
        <v>4</v>
      </c>
    </row>
    <row r="37" spans="1:6" ht="12">
      <c r="A37" s="9"/>
      <c r="B37" s="6" t="s">
        <v>48</v>
      </c>
      <c r="C37" s="6"/>
      <c r="D37" s="6"/>
      <c r="E37" s="4" t="str">
        <f>(deutsch!E37)</f>
        <v>48/50</v>
      </c>
      <c r="F37" s="10" t="s">
        <v>5</v>
      </c>
    </row>
    <row r="38" spans="1:6" ht="12">
      <c r="A38" s="9"/>
      <c r="B38" s="17" t="s">
        <v>115</v>
      </c>
      <c r="C38" s="7" t="s">
        <v>83</v>
      </c>
      <c r="D38" s="17" t="s">
        <v>83</v>
      </c>
      <c r="E38" s="4" t="str">
        <f>(deutsch!E38)</f>
        <v>61/63</v>
      </c>
      <c r="F38" s="1" t="s">
        <v>5</v>
      </c>
    </row>
    <row r="39" spans="1:6" ht="12">
      <c r="A39" s="9"/>
      <c r="B39" s="6" t="s">
        <v>49</v>
      </c>
      <c r="C39" s="6"/>
      <c r="D39" s="6"/>
      <c r="E39" s="4" t="str">
        <f>(deutsch!E39)</f>
        <v>A+++/A+++</v>
      </c>
      <c r="F39" s="10"/>
    </row>
    <row r="40" spans="1:6" ht="12">
      <c r="A40" s="9"/>
      <c r="B40" s="23" t="s">
        <v>50</v>
      </c>
      <c r="C40" s="23"/>
      <c r="D40" s="23"/>
      <c r="E40" s="4">
        <f>(deutsch!E40)</f>
        <v>4.37</v>
      </c>
      <c r="F40" s="10"/>
    </row>
    <row r="41" spans="1:6" ht="12">
      <c r="A41" s="9"/>
      <c r="B41" s="23" t="s">
        <v>97</v>
      </c>
      <c r="C41" s="23"/>
      <c r="D41" s="23"/>
      <c r="E41" s="4">
        <f>(deutsch!E41)</f>
        <v>5.05</v>
      </c>
      <c r="F41" s="10"/>
    </row>
    <row r="42" spans="1:6" ht="12">
      <c r="A42" s="9"/>
      <c r="B42" s="10"/>
      <c r="C42" s="10"/>
      <c r="D42" s="10"/>
      <c r="E42" s="7"/>
      <c r="F42" s="10"/>
    </row>
    <row r="43" spans="1:5" ht="12">
      <c r="A43" s="9"/>
      <c r="B43" s="11" t="s">
        <v>51</v>
      </c>
      <c r="C43" s="11"/>
      <c r="D43" s="11"/>
      <c r="E43" s="12"/>
    </row>
    <row r="44" spans="1:5" ht="12">
      <c r="A44" s="9"/>
      <c r="E44" s="4"/>
    </row>
    <row r="45" spans="1:6" ht="12">
      <c r="A45" s="22"/>
      <c r="E45" s="4"/>
      <c r="F45" s="4"/>
    </row>
    <row r="46" spans="2:6" ht="12">
      <c r="B46" s="1" t="s">
        <v>52</v>
      </c>
      <c r="E46" s="4">
        <f>SUM(deutsch!E46)</f>
        <v>30</v>
      </c>
      <c r="F46" s="9" t="s">
        <v>6</v>
      </c>
    </row>
    <row r="47" spans="2:6" ht="12">
      <c r="B47" s="1" t="s">
        <v>53</v>
      </c>
      <c r="E47" s="4">
        <f>SUM(deutsch!E47)</f>
        <v>20</v>
      </c>
      <c r="F47" s="1" t="s">
        <v>6</v>
      </c>
    </row>
    <row r="48" spans="2:5" ht="12">
      <c r="B48" s="1" t="s">
        <v>54</v>
      </c>
      <c r="E48" s="4" t="s">
        <v>83</v>
      </c>
    </row>
    <row r="49" spans="2:6" ht="12">
      <c r="B49" s="4" t="s">
        <v>55</v>
      </c>
      <c r="C49" s="9"/>
      <c r="D49" s="9"/>
      <c r="E49" s="4">
        <f>SUM(deutsch!E49)</f>
        <v>10</v>
      </c>
      <c r="F49" s="9" t="s">
        <v>6</v>
      </c>
    </row>
    <row r="50" spans="2:6" ht="12">
      <c r="B50" s="4" t="s">
        <v>56</v>
      </c>
      <c r="C50" s="9"/>
      <c r="D50" s="9"/>
      <c r="E50" s="4">
        <f>SUM(deutsch!E50)</f>
        <v>10</v>
      </c>
      <c r="F50" s="9" t="s">
        <v>6</v>
      </c>
    </row>
    <row r="51" spans="2:6" ht="12">
      <c r="B51" s="9" t="s">
        <v>57</v>
      </c>
      <c r="C51" s="9"/>
      <c r="D51" s="9"/>
      <c r="E51" s="4">
        <f>SUM(deutsch!E51)</f>
        <v>30</v>
      </c>
      <c r="F51" s="9" t="s">
        <v>6</v>
      </c>
    </row>
    <row r="52" spans="2:6" ht="12">
      <c r="B52" s="9"/>
      <c r="C52" s="9"/>
      <c r="D52" s="9"/>
      <c r="E52" s="4" t="s">
        <v>83</v>
      </c>
      <c r="F52" s="9"/>
    </row>
    <row r="53" spans="2:6" ht="12">
      <c r="B53" s="9" t="s">
        <v>58</v>
      </c>
      <c r="C53" s="9"/>
      <c r="D53" s="9"/>
      <c r="E53" s="4">
        <f>SUM(deutsch!E53)</f>
        <v>2</v>
      </c>
      <c r="F53" s="9"/>
    </row>
    <row r="54" spans="2:6" ht="12">
      <c r="B54" s="9"/>
      <c r="C54" s="9"/>
      <c r="D54" s="9"/>
      <c r="E54" s="4"/>
      <c r="F54" s="9"/>
    </row>
    <row r="56" ht="12">
      <c r="B56" s="14" t="s">
        <v>125</v>
      </c>
    </row>
    <row r="57" ht="12">
      <c r="B57" s="14" t="s">
        <v>126</v>
      </c>
    </row>
    <row r="59" ht="12">
      <c r="A59" s="9"/>
    </row>
    <row r="60" spans="1:5" ht="12">
      <c r="A60" s="9"/>
      <c r="B60" s="13"/>
      <c r="C60" s="13"/>
      <c r="D60" s="13"/>
      <c r="E60" s="4"/>
    </row>
    <row r="61" spans="1:5" ht="12">
      <c r="A61" s="9"/>
      <c r="B61" s="13"/>
      <c r="C61" s="13"/>
      <c r="D61" s="13"/>
      <c r="E61" s="4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16384" width="11.421875" style="1" customWidth="1"/>
  </cols>
  <sheetData>
    <row r="1" spans="1:6" ht="24" customHeight="1">
      <c r="A1" s="14" t="s">
        <v>59</v>
      </c>
      <c r="B1" s="14" t="s">
        <v>60</v>
      </c>
      <c r="C1" s="14"/>
      <c r="D1" s="14"/>
      <c r="E1" s="14"/>
      <c r="F1" s="14"/>
    </row>
    <row r="3" spans="2:4" ht="12.75">
      <c r="B3" s="2" t="s">
        <v>61</v>
      </c>
      <c r="C3" s="2"/>
      <c r="D3" s="2"/>
    </row>
    <row r="4" spans="1:6" ht="12.75">
      <c r="A4" s="9"/>
      <c r="E4" s="2"/>
      <c r="F4" s="2"/>
    </row>
    <row r="5" spans="1:6" ht="12.75">
      <c r="A5" s="9"/>
      <c r="E5" s="2"/>
      <c r="F5" s="2"/>
    </row>
    <row r="6" spans="1:6" ht="12.75">
      <c r="A6" s="9"/>
      <c r="E6" s="2"/>
      <c r="F6" s="2"/>
    </row>
    <row r="7" spans="1:6" ht="12.75">
      <c r="A7" s="9"/>
      <c r="E7" s="2"/>
      <c r="F7" s="2"/>
    </row>
    <row r="8" spans="1:6" ht="12.75">
      <c r="A8" s="9"/>
      <c r="E8" s="2"/>
      <c r="F8" s="2"/>
    </row>
    <row r="9" spans="1:6" ht="12.75">
      <c r="A9" s="9"/>
      <c r="E9" s="2"/>
      <c r="F9" s="2"/>
    </row>
    <row r="10" spans="1:6" ht="12.75">
      <c r="A10" s="9"/>
      <c r="E10" s="2"/>
      <c r="F10" s="2"/>
    </row>
    <row r="11" ht="12.75"/>
    <row r="12" spans="1:4" ht="12.75">
      <c r="A12" s="20" t="str">
        <f>(deutsch!A12)</f>
        <v>988.61</v>
      </c>
      <c r="B12" s="2" t="s">
        <v>133</v>
      </c>
      <c r="C12" s="2"/>
      <c r="D12" s="2"/>
    </row>
    <row r="13" ht="12">
      <c r="B13" s="1" t="s">
        <v>62</v>
      </c>
    </row>
    <row r="14" ht="12">
      <c r="B14" s="1" t="s">
        <v>63</v>
      </c>
    </row>
    <row r="15" ht="12">
      <c r="B15" s="1" t="s">
        <v>117</v>
      </c>
    </row>
    <row r="16" ht="12">
      <c r="B16" s="1" t="s">
        <v>64</v>
      </c>
    </row>
    <row r="17" ht="12">
      <c r="B17" s="1" t="s">
        <v>116</v>
      </c>
    </row>
    <row r="18" ht="12">
      <c r="B18" s="1" t="s">
        <v>106</v>
      </c>
    </row>
    <row r="22" spans="2:4" ht="12">
      <c r="B22" s="3" t="s">
        <v>65</v>
      </c>
      <c r="C22" s="3"/>
      <c r="D22" s="3"/>
    </row>
    <row r="23" spans="2:6" ht="12">
      <c r="B23" s="6" t="s">
        <v>66</v>
      </c>
      <c r="C23" s="6"/>
      <c r="D23" s="6"/>
      <c r="E23" s="4">
        <f>SUM(deutsch!E23)</f>
        <v>5200</v>
      </c>
      <c r="F23" s="1" t="s">
        <v>25</v>
      </c>
    </row>
    <row r="24" spans="2:6" ht="12">
      <c r="B24" s="6" t="s">
        <v>67</v>
      </c>
      <c r="C24" s="7">
        <f>SUM(deutsch!C24)</f>
        <v>1600</v>
      </c>
      <c r="D24" s="7" t="s">
        <v>84</v>
      </c>
      <c r="E24" s="4">
        <f>SUM(deutsch!E24)</f>
        <v>6500</v>
      </c>
      <c r="F24" s="10" t="s">
        <v>13</v>
      </c>
    </row>
    <row r="25" spans="2:6" ht="12">
      <c r="B25" s="6" t="s">
        <v>104</v>
      </c>
      <c r="C25" s="21"/>
      <c r="D25" s="21"/>
      <c r="E25" s="4">
        <f>SUM(deutsch!E25)</f>
        <v>5600</v>
      </c>
      <c r="F25" s="10" t="s">
        <v>25</v>
      </c>
    </row>
    <row r="26" spans="2:6" ht="12">
      <c r="B26" s="6" t="s">
        <v>105</v>
      </c>
      <c r="C26" s="7">
        <f>SUM(deutsch!C26)</f>
        <v>1300</v>
      </c>
      <c r="D26" s="21"/>
      <c r="E26" s="4">
        <f>SUM(deutsch!E26)</f>
        <v>8200</v>
      </c>
      <c r="F26" s="10" t="s">
        <v>25</v>
      </c>
    </row>
    <row r="27" spans="2:6" ht="12">
      <c r="B27" s="6" t="s">
        <v>109</v>
      </c>
      <c r="C27" s="21"/>
      <c r="D27" s="21"/>
      <c r="E27" s="4">
        <f>SUM(deutsch!E27)</f>
        <v>1200</v>
      </c>
      <c r="F27" s="10" t="s">
        <v>25</v>
      </c>
    </row>
    <row r="28" spans="2:6" ht="12">
      <c r="B28" s="6" t="s">
        <v>110</v>
      </c>
      <c r="C28" s="21"/>
      <c r="D28" s="21"/>
      <c r="E28" s="4">
        <f>SUM(deutsch!E28)</f>
        <v>1140</v>
      </c>
      <c r="F28" s="10" t="s">
        <v>25</v>
      </c>
    </row>
    <row r="29" spans="2:6" ht="12">
      <c r="B29" s="6" t="s">
        <v>107</v>
      </c>
      <c r="C29" s="21"/>
      <c r="D29" s="21"/>
      <c r="E29" s="4">
        <f>SUM(deutsch!E29)</f>
        <v>5.2</v>
      </c>
      <c r="F29" s="10" t="s">
        <v>28</v>
      </c>
    </row>
    <row r="30" spans="2:6" ht="12">
      <c r="B30" s="6" t="s">
        <v>108</v>
      </c>
      <c r="C30" s="6"/>
      <c r="D30" s="6"/>
      <c r="E30" s="4">
        <f>SUM(deutsch!E30)</f>
        <v>4.95</v>
      </c>
      <c r="F30" s="10" t="s">
        <v>28</v>
      </c>
    </row>
    <row r="31" spans="2:6" ht="12">
      <c r="B31" s="6" t="s">
        <v>68</v>
      </c>
      <c r="C31" s="6"/>
      <c r="D31" s="6"/>
      <c r="E31" s="7">
        <f>SUM(deutsch!E31)</f>
        <v>230</v>
      </c>
      <c r="F31" s="10" t="s">
        <v>14</v>
      </c>
    </row>
    <row r="32" spans="2:6" ht="12">
      <c r="B32" s="6" t="s">
        <v>69</v>
      </c>
      <c r="C32" s="6"/>
      <c r="D32" s="6"/>
      <c r="E32" s="7">
        <f>SUM(deutsch!E32)</f>
        <v>13</v>
      </c>
      <c r="F32" s="10" t="s">
        <v>15</v>
      </c>
    </row>
    <row r="33" spans="2:6" ht="12">
      <c r="B33" s="6" t="s">
        <v>70</v>
      </c>
      <c r="C33" s="6"/>
      <c r="D33" s="6"/>
      <c r="E33" s="7">
        <f>SUM(deutsch!E33)</f>
        <v>800</v>
      </c>
      <c r="F33" s="10" t="s">
        <v>3</v>
      </c>
    </row>
    <row r="34" spans="2:6" ht="12">
      <c r="B34" s="6" t="s">
        <v>71</v>
      </c>
      <c r="C34" s="6"/>
      <c r="D34" s="6"/>
      <c r="E34" s="7">
        <f>SUM(deutsch!E34)</f>
        <v>630</v>
      </c>
      <c r="F34" s="10" t="s">
        <v>3</v>
      </c>
    </row>
    <row r="35" spans="2:6" ht="12">
      <c r="B35" s="6" t="s">
        <v>72</v>
      </c>
      <c r="C35" s="6"/>
      <c r="D35" s="6"/>
      <c r="E35" s="7">
        <f>SUM(deutsch!E35)</f>
        <v>300</v>
      </c>
      <c r="F35" s="10" t="s">
        <v>3</v>
      </c>
    </row>
    <row r="36" spans="2:6" ht="12">
      <c r="B36" s="6" t="s">
        <v>73</v>
      </c>
      <c r="C36" s="6"/>
      <c r="D36" s="6"/>
      <c r="E36" s="7">
        <f>SUM(deutsch!E36)</f>
        <v>43</v>
      </c>
      <c r="F36" s="10" t="s">
        <v>4</v>
      </c>
    </row>
    <row r="37" spans="2:6" ht="12">
      <c r="B37" s="6" t="s">
        <v>74</v>
      </c>
      <c r="C37" s="6"/>
      <c r="D37" s="6"/>
      <c r="E37" s="7" t="str">
        <f>(deutsch!E37)</f>
        <v>48/50</v>
      </c>
      <c r="F37" s="10" t="s">
        <v>5</v>
      </c>
    </row>
    <row r="38" spans="2:6" ht="12">
      <c r="B38" s="17" t="s">
        <v>114</v>
      </c>
      <c r="C38" s="7" t="s">
        <v>83</v>
      </c>
      <c r="D38" s="17" t="s">
        <v>83</v>
      </c>
      <c r="E38" s="7" t="str">
        <f>deutsch!E38</f>
        <v>61/63</v>
      </c>
      <c r="F38" s="1" t="s">
        <v>5</v>
      </c>
    </row>
    <row r="39" spans="2:6" ht="12">
      <c r="B39" s="6" t="s">
        <v>75</v>
      </c>
      <c r="C39" s="6"/>
      <c r="D39" s="6"/>
      <c r="E39" s="7" t="s">
        <v>92</v>
      </c>
      <c r="F39" s="10"/>
    </row>
    <row r="40" spans="2:6" ht="12">
      <c r="B40" s="6" t="s">
        <v>111</v>
      </c>
      <c r="C40" s="6"/>
      <c r="D40" s="6"/>
      <c r="E40" s="19">
        <f>SUM(deutsch!E40)</f>
        <v>4.37</v>
      </c>
      <c r="F40" s="10"/>
    </row>
    <row r="41" spans="2:6" ht="12">
      <c r="B41" s="6" t="s">
        <v>112</v>
      </c>
      <c r="C41" s="21"/>
      <c r="D41" s="21"/>
      <c r="E41" s="19">
        <f>SUM(deutsch!E41)</f>
        <v>5.05</v>
      </c>
      <c r="F41" s="10"/>
    </row>
    <row r="42" spans="2:6" ht="12">
      <c r="B42" s="6"/>
      <c r="C42" s="6"/>
      <c r="D42" s="6"/>
      <c r="E42" s="7"/>
      <c r="F42" s="10"/>
    </row>
    <row r="43" spans="2:5" ht="12">
      <c r="B43" s="8" t="s">
        <v>76</v>
      </c>
      <c r="C43" s="8"/>
      <c r="D43" s="8"/>
      <c r="E43" s="4"/>
    </row>
    <row r="46" spans="2:6" ht="12">
      <c r="B46" s="1" t="s">
        <v>77</v>
      </c>
      <c r="E46" s="4">
        <f>SUM(deutsch!E46)</f>
        <v>30</v>
      </c>
      <c r="F46" s="1" t="s">
        <v>6</v>
      </c>
    </row>
    <row r="47" spans="2:6" ht="12">
      <c r="B47" s="1" t="s">
        <v>78</v>
      </c>
      <c r="E47" s="4">
        <f>SUM(deutsch!E47)</f>
        <v>20</v>
      </c>
      <c r="F47" s="1" t="s">
        <v>6</v>
      </c>
    </row>
    <row r="48" spans="2:6" ht="12">
      <c r="B48" s="9" t="s">
        <v>81</v>
      </c>
      <c r="C48" s="9"/>
      <c r="D48" s="9"/>
      <c r="E48" s="4"/>
      <c r="F48" s="9"/>
    </row>
    <row r="49" spans="2:6" ht="12">
      <c r="B49" s="4" t="s">
        <v>87</v>
      </c>
      <c r="C49" s="9"/>
      <c r="D49" s="9"/>
      <c r="E49" s="4">
        <f>SUM(deutsch!E49)</f>
        <v>10</v>
      </c>
      <c r="F49" s="9" t="s">
        <v>6</v>
      </c>
    </row>
    <row r="50" spans="2:6" ht="12">
      <c r="B50" s="4" t="s">
        <v>88</v>
      </c>
      <c r="C50" s="9"/>
      <c r="D50" s="9"/>
      <c r="E50" s="4">
        <f>SUM(deutsch!E50)</f>
        <v>10</v>
      </c>
      <c r="F50" s="9" t="s">
        <v>6</v>
      </c>
    </row>
    <row r="51" spans="2:6" ht="12">
      <c r="B51" s="9" t="s">
        <v>79</v>
      </c>
      <c r="C51" s="9"/>
      <c r="D51" s="9"/>
      <c r="E51" s="4">
        <f>SUM(deutsch!E51)</f>
        <v>30</v>
      </c>
      <c r="F51" s="1" t="s">
        <v>6</v>
      </c>
    </row>
    <row r="53" spans="1:6" ht="12">
      <c r="A53" s="22"/>
      <c r="B53" s="1" t="s">
        <v>80</v>
      </c>
      <c r="E53" s="4">
        <f>SUM(deutsch!E53)</f>
        <v>2</v>
      </c>
      <c r="F53" s="4"/>
    </row>
    <row r="54" spans="1:6" ht="12">
      <c r="A54" s="22"/>
      <c r="F54" s="4"/>
    </row>
    <row r="56" ht="12">
      <c r="B56" s="14" t="s">
        <v>127</v>
      </c>
    </row>
    <row r="57" ht="12">
      <c r="B57" s="14" t="s">
        <v>128</v>
      </c>
    </row>
    <row r="59" ht="12">
      <c r="A59" s="9"/>
    </row>
    <row r="60" ht="12">
      <c r="A60" s="9"/>
    </row>
    <row r="61" ht="12">
      <c r="A61" s="9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2022-09-27T12:56:28Z</cp:lastPrinted>
  <dcterms:created xsi:type="dcterms:W3CDTF">1999-11-19T16:50:15Z</dcterms:created>
  <dcterms:modified xsi:type="dcterms:W3CDTF">2023-06-05T09:21:59Z</dcterms:modified>
  <cp:category/>
  <cp:version/>
  <cp:contentType/>
  <cp:contentStatus/>
</cp:coreProperties>
</file>